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anchorageak-my.sharepoint.com/personal/mark_littlefield_anchorageak_gov/Documents/Desktop/"/>
    </mc:Choice>
  </mc:AlternateContent>
  <xr:revisionPtr revIDLastSave="196" documentId="13_ncr:1_{C55EC6FA-4B05-4343-9440-EB8F32C69DD9}" xr6:coauthVersionLast="45" xr6:coauthVersionMax="45" xr10:uidLastSave="{8BCB9B52-E58B-495E-998D-3C8FBA385430}"/>
  <bookViews>
    <workbookView xWindow="-120" yWindow="-120" windowWidth="29040" windowHeight="15990" xr2:uid="{9FCC2EA5-70CA-450B-9E88-691B807C3EAC}"/>
  </bookViews>
  <sheets>
    <sheet name="Sheet1" sheetId="1" r:id="rId1"/>
  </sheets>
  <definedNames>
    <definedName name="_xlnm.Print_Area" localSheetId="0">Sheet1!$A$1:$K$32</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1" l="1"/>
  <c r="G32" i="1" l="1"/>
  <c r="H32" i="1"/>
  <c r="E32" i="1"/>
</calcChain>
</file>

<file path=xl/sharedStrings.xml><?xml version="1.0" encoding="utf-8"?>
<sst xmlns="http://schemas.openxmlformats.org/spreadsheetml/2006/main" count="172" uniqueCount="110">
  <si>
    <t>Project Name</t>
  </si>
  <si>
    <t>Agency</t>
  </si>
  <si>
    <t>Estimated Cost</t>
  </si>
  <si>
    <t>Funding In Hand</t>
  </si>
  <si>
    <t xml:space="preserve">Additional Funding Needed </t>
  </si>
  <si>
    <t xml:space="preserve">Scope </t>
  </si>
  <si>
    <t>Need</t>
  </si>
  <si>
    <t>Status</t>
  </si>
  <si>
    <t xml:space="preserve">Citation Road- Eagle River Loop to Eagle River Lane. Full Build </t>
  </si>
  <si>
    <t>This Project will upgrade the existing Chip Sealed Road to a collector status with Sidewalk, street lighting and Drainage improvements</t>
  </si>
  <si>
    <t>No work is underway and no funding has been dedicated. Project is currently in the CBERRRSA CIP project listing, program priorities are approved for construction by the CBERRRSA board of supervisors. Project will remain in the project listing.</t>
  </si>
  <si>
    <t>MOA/CBERRRSA</t>
  </si>
  <si>
    <t>No sidewalk or street lighting exists, drainage improvement are also needed.</t>
  </si>
  <si>
    <t xml:space="preserve">Starner Bridge is the connection from Aurora Borealis to Chamber Lane over Peters Creek. Starner Bridge is a one lane bridge spanning Peters creek and is rated at only 3 tons. </t>
  </si>
  <si>
    <t xml:space="preserve">Starner bridge is incapable of supporting any maintenance equipment or emergency response equipment. </t>
  </si>
  <si>
    <t xml:space="preserve">Coronado Sidewalk and Drainage </t>
  </si>
  <si>
    <t>Project will install a sidewalk and drainage improvement on War Admiral from Tradition Ave to Eagle River Loop</t>
  </si>
  <si>
    <t>Eagle River Lane upgrade- Ptarmigan to Eagle River Road</t>
  </si>
  <si>
    <t>Business Blvd renovation</t>
  </si>
  <si>
    <t xml:space="preserve">Concrete repairs and drainage correction and asphalt rutting. </t>
  </si>
  <si>
    <t>Street Maintenance Wash Bay Facility</t>
  </si>
  <si>
    <t>French Drain rehabilitation</t>
  </si>
  <si>
    <t xml:space="preserve">Roads surfaces are approaching 40 to 50 years old and will be systematically aligned for a shave and pave renovation and some concrete repairs </t>
  </si>
  <si>
    <t>Snow Disposal Site - Purchase and construct</t>
  </si>
  <si>
    <t>Procure and develop a permanent CBERRRRSA snow disposal site</t>
  </si>
  <si>
    <t>Connect ability for pedestrian travel and Drainge Improvements</t>
  </si>
  <si>
    <t xml:space="preserve">Project will install a sidewalk, street lighting, drainage, and full build road improvements on Eagle River Lane from Ptarmigan to 1st street across Eagle River Road. </t>
  </si>
  <si>
    <t>Connect ability for pedestrian travel, drainage improvement, and alignment of Eagle River Lane at Eagle River Road</t>
  </si>
  <si>
    <t>Project will entail shave and pave of existing asphalt surfaces, concrete repairs, and drainage improvements at Coronado intersection.</t>
  </si>
  <si>
    <t>Firehouse Lane renovation</t>
  </si>
  <si>
    <t xml:space="preserve">Project will install a sidewalk and drainage improvement on Fire House Lane from Old Eagle River Road to Eagle River Road. </t>
  </si>
  <si>
    <t>No work is underway and no construction funding has been dedicated. Project is currently in the CBERRRSA CIP project listing, plans and SWPPP have been paid for and the project is awaiting construction due to Glenn Highway construction. Project will be delayed until 2021. Project will remain in the project listing.</t>
  </si>
  <si>
    <t>Provide a wash bay and warm storage for Eagle River Street Maintenance</t>
  </si>
  <si>
    <t xml:space="preserve">Street Maintenance personnel have no place to store our maintenance records and no warm storage or vehicle washing facilities in  the Eagle River Area. </t>
  </si>
  <si>
    <t>Plans are complete, awaiting approval and funding for the facility.</t>
  </si>
  <si>
    <t>French drainage systems in the CBERRRSA area are slowly being covered over by growth and winter sand, failure will lead to glaciation and hazardous driving conditions</t>
  </si>
  <si>
    <t xml:space="preserve">Reclaim over a 7 year period to renovate the French drainage systems in the CBERRRSA area. Installation of geotextile fabric to extend the life expectancy of the drainage system. </t>
  </si>
  <si>
    <t xml:space="preserve">Phase one has began in 2020 and will continue if funding is available. </t>
  </si>
  <si>
    <t xml:space="preserve">Pavement renovation - CBERRRSA </t>
  </si>
  <si>
    <t>Roto mill selected streets and pave to correct deficiencies.</t>
  </si>
  <si>
    <t xml:space="preserve">Future development and dense housing has created and need for a snow disposal site facility. </t>
  </si>
  <si>
    <t xml:space="preserve">CBERRRSA is currently leasing a snow site from Eklutna Inc. </t>
  </si>
  <si>
    <t>Starner Bridge - Replacement</t>
  </si>
  <si>
    <t>Project will install a sidewalk and drainage improvement on Coronado from Old Glenn to Eagle River Loop via the Eagle River Loop Spur.</t>
  </si>
  <si>
    <t>No work is underway and no funding has been dedicated. Have a proposed plan set. Project is currently in the CBERRRSA CIP project listing and CBERRRSA has requested grant funding through the State Legislature.</t>
  </si>
  <si>
    <t>This is a proposed six  to eight  year program. No work is underway and no funding has been dedicated. Project will remain in the project listing.</t>
  </si>
  <si>
    <t>Farm Ave Upgrade</t>
  </si>
  <si>
    <t>Oberg Pathway</t>
  </si>
  <si>
    <t>No pathway exists,  drainage improvement may also be needed.</t>
  </si>
  <si>
    <t>No work is underway and no funding has been dedicated. Project is currently a proposal from the Eagle River Community Council. Project will remain in the project listing until approved and funded.</t>
  </si>
  <si>
    <t>No work is underway and no funding has been dedicated. Project is currently a proposal from the Chugiak Community Council. Project will remain in the project listing until approved and funded.</t>
  </si>
  <si>
    <t>Community Council</t>
  </si>
  <si>
    <t>Eagle River</t>
  </si>
  <si>
    <t>Chugiak</t>
  </si>
  <si>
    <t>Eagle River Valley</t>
  </si>
  <si>
    <t>All</t>
  </si>
  <si>
    <t>Phase one and two of three have been completed from Tradition to Sun Eagle in 2018, Phase two from Sun Eagle to Kaskanak in 2020. Phase three remains on the CBERRRSA CIP project listing until funding becomes available.</t>
  </si>
  <si>
    <t>Phase one of three has been completed from Old Glenn to Lower Sunny. Project remains on the CBERRRSA CIP project listing until funding becomes available.</t>
  </si>
  <si>
    <t>Phased In Costs Completed</t>
  </si>
  <si>
    <t>Ski Road Safety Trail</t>
  </si>
  <si>
    <t>Connect ability for pedestrian travel, drainage improvement</t>
  </si>
  <si>
    <t>No work is underway,  funding has been dedicated through the CBERRRSA CIP program. Project will remain in the project listing until completion.</t>
  </si>
  <si>
    <t>War Admiral Drainage Improvement and Sidewalk</t>
  </si>
  <si>
    <t>CBERRRSA Area Wide Aquifer Study</t>
  </si>
  <si>
    <t>Area Wide</t>
  </si>
  <si>
    <t xml:space="preserve">Little is known of the aquifers in the area </t>
  </si>
  <si>
    <t>No work is underway</t>
  </si>
  <si>
    <t>Oberg upgrade</t>
  </si>
  <si>
    <t>Build to a rural collector standard (Glenn Hwy to Glacier)</t>
  </si>
  <si>
    <t>CBERRRSA Area Wide Drainge Plan</t>
  </si>
  <si>
    <t>CBERRRSA Road and Drainge Rehab</t>
  </si>
  <si>
    <t>Construct Road and Drainge Improvement in CBERRRSA</t>
  </si>
  <si>
    <t>Road and Drainge needs exist through out he service area</t>
  </si>
  <si>
    <t>Fawn Lane Upgrade</t>
  </si>
  <si>
    <t>Local Road has never been built to standards</t>
  </si>
  <si>
    <t>Upgrade road to local standard (deer circle to Maytag)</t>
  </si>
  <si>
    <t>Ski /Voyles Road Upgrade</t>
  </si>
  <si>
    <t>Reese Blvd Upgrade</t>
  </si>
  <si>
    <t>Upgrade road to local standard (Sampson to Lake Hill)</t>
  </si>
  <si>
    <t>This road has never been constructed to rural collector standards</t>
  </si>
  <si>
    <t>Glenn Hwy eastside frontage road</t>
  </si>
  <si>
    <t>DOT/MOA</t>
  </si>
  <si>
    <t>Construct a frontage road (North Peters Creek to Thunderbird Fall)</t>
  </si>
  <si>
    <t>Frontage road is needed for improved access</t>
  </si>
  <si>
    <t xml:space="preserve">DOT </t>
  </si>
  <si>
    <t>Birchwood/Chugiak</t>
  </si>
  <si>
    <t>Study will be conducted in 2021 through CBERRRSA Road Board and funding has yet to be determined.</t>
  </si>
  <si>
    <t xml:space="preserve">South Birchwood Loop Trail </t>
  </si>
  <si>
    <t>Project would construct a trail of hardened natural organic surface</t>
  </si>
  <si>
    <t>This Project will upgrade the existing road surface status with Sidewalk, street lighting and Drainage improvements</t>
  </si>
  <si>
    <t xml:space="preserve">This project will construct pedestrian facilities along Ski road </t>
  </si>
  <si>
    <t>Comprehensive study of the Chugiak, Birchwood, Eagle River Area aquifers</t>
  </si>
  <si>
    <t>This road has never been built to a collector standard</t>
  </si>
  <si>
    <t>Comprehensive study of the storm drainage in the CBERRRSA area</t>
  </si>
  <si>
    <t xml:space="preserve">Development I the area has prompted a study of how to handle the increased area storm drainage </t>
  </si>
  <si>
    <t>Reconstruct the road to a arterial standard</t>
  </si>
  <si>
    <t>The current road is not constructed adequately to meet its demands</t>
  </si>
  <si>
    <t>Unknown</t>
  </si>
  <si>
    <t>South Birchwood Loop Road Safe Child Corridor</t>
  </si>
  <si>
    <t xml:space="preserve">Add a safe child corridor form the Glenn Hwy to the Old Glenn Hwy </t>
  </si>
  <si>
    <t>The pathway in the section is not continuous and need to be connected for children walking or riding</t>
  </si>
  <si>
    <t>Chugiak HS Access Improvements</t>
  </si>
  <si>
    <t>First hand study the possibilities of improvement and costs associated with these proposed improvements</t>
  </si>
  <si>
    <t>Traffic congestion and pedestrian improvements needed</t>
  </si>
  <si>
    <t>No trial exists, South Birchwood Loop is designed a  collector route, this is part of the Anchorage Ped Plan</t>
  </si>
  <si>
    <t>This Project will upgrade the existing road surface status with a pathway from Oberg Fields to Deer Park intersection.</t>
  </si>
  <si>
    <t>Brecenridge Drainge Upgrade</t>
  </si>
  <si>
    <t>Upgrade the draing On breckeridge, killington, and crested Butte</t>
  </si>
  <si>
    <t xml:space="preserve">Drainage was atttempted to fix the Breckenridge area, however it failed to correct he Killington  and Crested Butte area. </t>
  </si>
  <si>
    <t>No work is Underway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</si>
</sst>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Calibri"/>
      <family val="2"/>
      <scheme val="minor"/>
    </font>
    <font>
      <sz val="12"/>
      <color theme="1"/>
      <name val="Times New Roman"/>
      <family val="1"/>
    </font>
    <font>
      <b/>
      <sz val="16"/>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0" borderId="0" xfId="0" applyFont="1" applyAlignment="1">
      <alignment horizontal="center" vertical="center" textRotation="18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46138-E258-4E01-9DC6-79BBB9293FCF}">
  <sheetPr>
    <pageSetUpPr fitToPage="1"/>
  </sheetPr>
  <dimension ref="A1:K32"/>
  <sheetViews>
    <sheetView tabSelected="1" zoomScale="75" zoomScaleNormal="75" workbookViewId="0">
      <pane ySplit="1740" topLeftCell="A22"/>
      <selection activeCell="D1" sqref="D1:D1048576"/>
      <selection pane="bottomLeft" activeCell="I26" sqref="I26"/>
    </sheetView>
  </sheetViews>
  <sheetFormatPr defaultColWidth="7.7109375" defaultRowHeight="15.75" x14ac:dyDescent="0.25"/>
  <cols>
    <col min="1" max="1" width="4.42578125" style="1" customWidth="1"/>
    <col min="2" max="2" width="24.85546875" style="1" bestFit="1" customWidth="1"/>
    <col min="3" max="3" width="22.7109375" style="1" customWidth="1"/>
    <col min="4" max="4" width="20" style="1" customWidth="1"/>
    <col min="5" max="5" width="15.42578125" style="2" bestFit="1" customWidth="1"/>
    <col min="6" max="6" width="15.42578125" style="2" customWidth="1"/>
    <col min="7" max="7" width="15.28515625" style="2" bestFit="1" customWidth="1"/>
    <col min="8" max="8" width="26.28515625" style="2" bestFit="1" customWidth="1"/>
    <col min="9" max="9" width="52.5703125" style="1" bestFit="1" customWidth="1"/>
    <col min="10" max="10" width="53" style="1" customWidth="1"/>
    <col min="11" max="11" width="52.5703125" style="1" bestFit="1" customWidth="1"/>
    <col min="12" max="16384" width="7.7109375" style="1"/>
  </cols>
  <sheetData>
    <row r="1" spans="1:11" s="3" customFormat="1" ht="81" customHeight="1" x14ac:dyDescent="0.25">
      <c r="A1" s="9"/>
      <c r="B1" s="4" t="s">
        <v>0</v>
      </c>
      <c r="C1" s="4" t="s">
        <v>1</v>
      </c>
      <c r="D1" s="4" t="s">
        <v>51</v>
      </c>
      <c r="E1" s="5" t="s">
        <v>2</v>
      </c>
      <c r="F1" s="5" t="s">
        <v>58</v>
      </c>
      <c r="G1" s="5" t="s">
        <v>3</v>
      </c>
      <c r="H1" s="5" t="s">
        <v>4</v>
      </c>
      <c r="I1" s="4" t="s">
        <v>5</v>
      </c>
      <c r="J1" s="4" t="s">
        <v>6</v>
      </c>
      <c r="K1" s="4" t="s">
        <v>7</v>
      </c>
    </row>
    <row r="2" spans="1:11" ht="81" customHeight="1" x14ac:dyDescent="0.25">
      <c r="A2" s="6">
        <v>1</v>
      </c>
      <c r="B2" s="6" t="s">
        <v>20</v>
      </c>
      <c r="C2" s="6" t="s">
        <v>11</v>
      </c>
      <c r="D2" s="6" t="s">
        <v>55</v>
      </c>
      <c r="E2" s="7">
        <v>800000</v>
      </c>
      <c r="F2" s="7"/>
      <c r="G2" s="7">
        <v>0</v>
      </c>
      <c r="H2" s="7">
        <v>800000</v>
      </c>
      <c r="I2" s="6" t="s">
        <v>32</v>
      </c>
      <c r="J2" s="6" t="s">
        <v>33</v>
      </c>
      <c r="K2" s="6" t="s">
        <v>34</v>
      </c>
    </row>
    <row r="3" spans="1:11" ht="81" customHeight="1" x14ac:dyDescent="0.25">
      <c r="A3" s="6">
        <v>2</v>
      </c>
      <c r="B3" s="6" t="s">
        <v>21</v>
      </c>
      <c r="C3" s="6" t="s">
        <v>11</v>
      </c>
      <c r="D3" s="6" t="s">
        <v>55</v>
      </c>
      <c r="E3" s="7">
        <v>2100000</v>
      </c>
      <c r="F3" s="7">
        <v>335000</v>
      </c>
      <c r="G3" s="7">
        <v>0</v>
      </c>
      <c r="H3" s="7">
        <v>300000</v>
      </c>
      <c r="I3" s="6" t="s">
        <v>35</v>
      </c>
      <c r="J3" s="6" t="s">
        <v>36</v>
      </c>
      <c r="K3" s="6" t="s">
        <v>37</v>
      </c>
    </row>
    <row r="4" spans="1:11" ht="81" customHeight="1" x14ac:dyDescent="0.25">
      <c r="A4" s="6">
        <v>3</v>
      </c>
      <c r="B4" s="6" t="s">
        <v>38</v>
      </c>
      <c r="C4" s="6" t="s">
        <v>11</v>
      </c>
      <c r="D4" s="6" t="s">
        <v>55</v>
      </c>
      <c r="E4" s="7">
        <v>5500000</v>
      </c>
      <c r="F4" s="7">
        <v>0</v>
      </c>
      <c r="G4" s="7">
        <v>0</v>
      </c>
      <c r="H4" s="7">
        <v>1500000</v>
      </c>
      <c r="I4" s="6" t="s">
        <v>39</v>
      </c>
      <c r="J4" s="6" t="s">
        <v>22</v>
      </c>
      <c r="K4" s="6" t="s">
        <v>45</v>
      </c>
    </row>
    <row r="5" spans="1:11" ht="81" customHeight="1" x14ac:dyDescent="0.25">
      <c r="A5" s="6">
        <v>4</v>
      </c>
      <c r="B5" s="6" t="s">
        <v>23</v>
      </c>
      <c r="C5" s="6" t="s">
        <v>11</v>
      </c>
      <c r="D5" s="6" t="s">
        <v>55</v>
      </c>
      <c r="E5" s="7">
        <v>5000000</v>
      </c>
      <c r="F5" s="7">
        <v>0</v>
      </c>
      <c r="G5" s="7">
        <v>0</v>
      </c>
      <c r="H5" s="7">
        <v>5000000</v>
      </c>
      <c r="I5" s="6" t="s">
        <v>24</v>
      </c>
      <c r="J5" s="6" t="s">
        <v>40</v>
      </c>
      <c r="K5" s="6" t="s">
        <v>41</v>
      </c>
    </row>
    <row r="6" spans="1:11" ht="81" customHeight="1" x14ac:dyDescent="0.25">
      <c r="A6" s="6">
        <v>5</v>
      </c>
      <c r="B6" s="6" t="s">
        <v>42</v>
      </c>
      <c r="C6" s="6" t="s">
        <v>11</v>
      </c>
      <c r="D6" s="6" t="s">
        <v>53</v>
      </c>
      <c r="E6" s="7">
        <v>1500000</v>
      </c>
      <c r="F6" s="7">
        <v>0</v>
      </c>
      <c r="G6" s="7">
        <v>0</v>
      </c>
      <c r="H6" s="7">
        <v>1500000</v>
      </c>
      <c r="I6" s="6" t="s">
        <v>13</v>
      </c>
      <c r="J6" s="6" t="s">
        <v>14</v>
      </c>
      <c r="K6" s="6" t="s">
        <v>44</v>
      </c>
    </row>
    <row r="7" spans="1:11" ht="81" customHeight="1" x14ac:dyDescent="0.25">
      <c r="A7" s="6">
        <v>6</v>
      </c>
      <c r="B7" s="6" t="s">
        <v>47</v>
      </c>
      <c r="C7" s="6" t="s">
        <v>11</v>
      </c>
      <c r="D7" s="6" t="s">
        <v>53</v>
      </c>
      <c r="E7" s="8">
        <v>1000000</v>
      </c>
      <c r="F7" s="8">
        <v>0</v>
      </c>
      <c r="G7" s="8">
        <v>0</v>
      </c>
      <c r="H7" s="8">
        <v>1000000</v>
      </c>
      <c r="I7" s="6" t="s">
        <v>105</v>
      </c>
      <c r="J7" s="6" t="s">
        <v>48</v>
      </c>
      <c r="K7" s="6" t="s">
        <v>50</v>
      </c>
    </row>
    <row r="8" spans="1:11" ht="81" customHeight="1" x14ac:dyDescent="0.25">
      <c r="A8" s="6">
        <v>7</v>
      </c>
      <c r="B8" s="6" t="s">
        <v>8</v>
      </c>
      <c r="C8" s="6" t="s">
        <v>11</v>
      </c>
      <c r="D8" s="6" t="s">
        <v>52</v>
      </c>
      <c r="E8" s="7">
        <v>2250000</v>
      </c>
      <c r="F8" s="7">
        <v>0</v>
      </c>
      <c r="G8" s="7">
        <v>0</v>
      </c>
      <c r="H8" s="7">
        <v>2250000</v>
      </c>
      <c r="I8" s="6" t="s">
        <v>9</v>
      </c>
      <c r="J8" s="6" t="s">
        <v>12</v>
      </c>
      <c r="K8" s="6" t="s">
        <v>10</v>
      </c>
    </row>
    <row r="9" spans="1:11" ht="81" customHeight="1" x14ac:dyDescent="0.25">
      <c r="A9" s="6">
        <v>8</v>
      </c>
      <c r="B9" s="6" t="s">
        <v>15</v>
      </c>
      <c r="C9" s="6" t="s">
        <v>11</v>
      </c>
      <c r="D9" s="6" t="s">
        <v>52</v>
      </c>
      <c r="E9" s="7">
        <v>1350000</v>
      </c>
      <c r="F9" s="7">
        <v>421000</v>
      </c>
      <c r="G9" s="7">
        <v>0</v>
      </c>
      <c r="H9" s="7">
        <v>900000</v>
      </c>
      <c r="I9" s="6" t="s">
        <v>43</v>
      </c>
      <c r="J9" s="6" t="s">
        <v>25</v>
      </c>
      <c r="K9" s="6" t="s">
        <v>57</v>
      </c>
    </row>
    <row r="10" spans="1:11" ht="81" customHeight="1" x14ac:dyDescent="0.25">
      <c r="A10" s="6">
        <v>9</v>
      </c>
      <c r="B10" s="6" t="s">
        <v>18</v>
      </c>
      <c r="C10" s="6" t="s">
        <v>11</v>
      </c>
      <c r="D10" s="6" t="s">
        <v>52</v>
      </c>
      <c r="E10" s="7">
        <v>1250000</v>
      </c>
      <c r="F10" s="7">
        <v>0</v>
      </c>
      <c r="G10" s="7">
        <v>0</v>
      </c>
      <c r="H10" s="7">
        <v>1250000</v>
      </c>
      <c r="I10" s="6" t="s">
        <v>28</v>
      </c>
      <c r="J10" s="6" t="s">
        <v>19</v>
      </c>
      <c r="K10" s="6" t="s">
        <v>10</v>
      </c>
    </row>
    <row r="11" spans="1:11" ht="81" customHeight="1" x14ac:dyDescent="0.25">
      <c r="A11" s="6">
        <v>10</v>
      </c>
      <c r="B11" s="6" t="s">
        <v>29</v>
      </c>
      <c r="C11" s="6" t="s">
        <v>11</v>
      </c>
      <c r="D11" s="6" t="s">
        <v>52</v>
      </c>
      <c r="E11" s="7">
        <v>850000</v>
      </c>
      <c r="F11" s="7">
        <v>35000</v>
      </c>
      <c r="G11" s="7">
        <v>0</v>
      </c>
      <c r="H11" s="7">
        <v>850000</v>
      </c>
      <c r="I11" s="6" t="s">
        <v>30</v>
      </c>
      <c r="J11" s="6" t="s">
        <v>12</v>
      </c>
      <c r="K11" s="6" t="s">
        <v>31</v>
      </c>
    </row>
    <row r="12" spans="1:11" ht="81" customHeight="1" x14ac:dyDescent="0.25">
      <c r="A12" s="6">
        <v>11</v>
      </c>
      <c r="B12" s="6" t="s">
        <v>46</v>
      </c>
      <c r="C12" s="6" t="s">
        <v>11</v>
      </c>
      <c r="D12" s="6" t="s">
        <v>52</v>
      </c>
      <c r="E12" s="7">
        <v>800000</v>
      </c>
      <c r="F12" s="7">
        <v>0</v>
      </c>
      <c r="G12" s="7">
        <v>0</v>
      </c>
      <c r="H12" s="7">
        <v>800000</v>
      </c>
      <c r="I12" s="6" t="s">
        <v>89</v>
      </c>
      <c r="J12" s="6" t="s">
        <v>12</v>
      </c>
      <c r="K12" s="6" t="s">
        <v>49</v>
      </c>
    </row>
    <row r="13" spans="1:11" ht="81" customHeight="1" x14ac:dyDescent="0.25">
      <c r="A13" s="6">
        <v>12</v>
      </c>
      <c r="B13" s="6" t="s">
        <v>62</v>
      </c>
      <c r="C13" s="6" t="s">
        <v>11</v>
      </c>
      <c r="D13" s="6" t="s">
        <v>54</v>
      </c>
      <c r="E13" s="7">
        <v>2250000</v>
      </c>
      <c r="F13" s="7">
        <v>1178767</v>
      </c>
      <c r="G13" s="7">
        <v>0</v>
      </c>
      <c r="H13" s="7">
        <v>800000</v>
      </c>
      <c r="I13" s="6" t="s">
        <v>16</v>
      </c>
      <c r="J13" s="6" t="s">
        <v>25</v>
      </c>
      <c r="K13" s="6" t="s">
        <v>56</v>
      </c>
    </row>
    <row r="14" spans="1:11" ht="81" customHeight="1" x14ac:dyDescent="0.25">
      <c r="A14" s="6">
        <v>13</v>
      </c>
      <c r="B14" s="6" t="s">
        <v>17</v>
      </c>
      <c r="C14" s="6" t="s">
        <v>11</v>
      </c>
      <c r="D14" s="6" t="s">
        <v>54</v>
      </c>
      <c r="E14" s="7">
        <v>1500000</v>
      </c>
      <c r="F14" s="7">
        <v>50000</v>
      </c>
      <c r="G14" s="7">
        <v>1000000</v>
      </c>
      <c r="H14" s="7">
        <v>500000</v>
      </c>
      <c r="I14" s="6" t="s">
        <v>26</v>
      </c>
      <c r="J14" s="6" t="s">
        <v>27</v>
      </c>
      <c r="K14" s="6" t="s">
        <v>61</v>
      </c>
    </row>
    <row r="15" spans="1:11" ht="81" customHeight="1" x14ac:dyDescent="0.25">
      <c r="A15" s="6">
        <v>14</v>
      </c>
      <c r="B15" s="6" t="s">
        <v>59</v>
      </c>
      <c r="C15" s="6" t="s">
        <v>11</v>
      </c>
      <c r="D15" s="6" t="s">
        <v>53</v>
      </c>
      <c r="E15" s="7">
        <v>800000</v>
      </c>
      <c r="F15" s="7">
        <v>0</v>
      </c>
      <c r="G15" s="7">
        <v>0</v>
      </c>
      <c r="H15" s="7">
        <v>800000</v>
      </c>
      <c r="I15" s="6" t="s">
        <v>90</v>
      </c>
      <c r="J15" s="6" t="s">
        <v>60</v>
      </c>
      <c r="K15" s="6" t="s">
        <v>61</v>
      </c>
    </row>
    <row r="16" spans="1:11" ht="81" customHeight="1" x14ac:dyDescent="0.25">
      <c r="A16" s="6">
        <v>15</v>
      </c>
      <c r="B16" s="6" t="s">
        <v>63</v>
      </c>
      <c r="C16" s="6" t="s">
        <v>11</v>
      </c>
      <c r="D16" s="6" t="s">
        <v>64</v>
      </c>
      <c r="E16" s="7">
        <v>500000</v>
      </c>
      <c r="F16" s="7">
        <v>0</v>
      </c>
      <c r="G16" s="7">
        <v>0</v>
      </c>
      <c r="H16" s="7">
        <v>500000</v>
      </c>
      <c r="I16" s="6" t="s">
        <v>91</v>
      </c>
      <c r="J16" s="6" t="s">
        <v>65</v>
      </c>
      <c r="K16" s="6" t="s">
        <v>66</v>
      </c>
    </row>
    <row r="17" spans="1:11" ht="81" customHeight="1" x14ac:dyDescent="0.25">
      <c r="A17" s="6">
        <v>16</v>
      </c>
      <c r="B17" s="6" t="s">
        <v>67</v>
      </c>
      <c r="C17" s="6" t="s">
        <v>11</v>
      </c>
      <c r="D17" s="6" t="s">
        <v>53</v>
      </c>
      <c r="E17" s="7">
        <v>5800000</v>
      </c>
      <c r="F17" s="7">
        <v>0</v>
      </c>
      <c r="G17" s="7">
        <v>0</v>
      </c>
      <c r="H17" s="7">
        <v>5800000</v>
      </c>
      <c r="I17" s="6" t="s">
        <v>68</v>
      </c>
      <c r="J17" s="6" t="s">
        <v>92</v>
      </c>
      <c r="K17" s="6" t="s">
        <v>66</v>
      </c>
    </row>
    <row r="18" spans="1:11" ht="81" customHeight="1" x14ac:dyDescent="0.25">
      <c r="A18" s="6">
        <v>17</v>
      </c>
      <c r="B18" s="6" t="s">
        <v>69</v>
      </c>
      <c r="C18" s="6" t="s">
        <v>11</v>
      </c>
      <c r="D18" s="6" t="s">
        <v>64</v>
      </c>
      <c r="E18" s="7">
        <v>500000</v>
      </c>
      <c r="F18" s="7">
        <v>0</v>
      </c>
      <c r="G18" s="7">
        <v>0</v>
      </c>
      <c r="H18" s="7">
        <v>500000</v>
      </c>
      <c r="I18" s="6" t="s">
        <v>93</v>
      </c>
      <c r="J18" s="6" t="s">
        <v>94</v>
      </c>
      <c r="K18" s="6" t="s">
        <v>66</v>
      </c>
    </row>
    <row r="19" spans="1:11" ht="81" customHeight="1" x14ac:dyDescent="0.25">
      <c r="A19" s="6">
        <v>18</v>
      </c>
      <c r="B19" s="6" t="s">
        <v>70</v>
      </c>
      <c r="C19" s="6" t="s">
        <v>11</v>
      </c>
      <c r="D19" s="6" t="s">
        <v>64</v>
      </c>
      <c r="E19" s="7">
        <v>30000000</v>
      </c>
      <c r="F19" s="7">
        <v>0</v>
      </c>
      <c r="G19" s="7">
        <v>0</v>
      </c>
      <c r="H19" s="7">
        <v>30000000</v>
      </c>
      <c r="I19" s="6" t="s">
        <v>71</v>
      </c>
      <c r="J19" s="6" t="s">
        <v>72</v>
      </c>
      <c r="K19" s="6" t="s">
        <v>66</v>
      </c>
    </row>
    <row r="20" spans="1:11" ht="81" customHeight="1" x14ac:dyDescent="0.25">
      <c r="A20" s="6">
        <v>19</v>
      </c>
      <c r="B20" s="6" t="s">
        <v>73</v>
      </c>
      <c r="C20" s="6" t="s">
        <v>11</v>
      </c>
      <c r="D20" s="6" t="s">
        <v>53</v>
      </c>
      <c r="E20" s="7">
        <v>1200000</v>
      </c>
      <c r="F20" s="7">
        <v>0</v>
      </c>
      <c r="G20" s="7">
        <v>0</v>
      </c>
      <c r="H20" s="7">
        <v>1200000</v>
      </c>
      <c r="I20" s="6" t="s">
        <v>75</v>
      </c>
      <c r="J20" s="6" t="s">
        <v>74</v>
      </c>
      <c r="K20" s="6" t="s">
        <v>66</v>
      </c>
    </row>
    <row r="21" spans="1:11" ht="81" customHeight="1" x14ac:dyDescent="0.25">
      <c r="A21" s="6">
        <v>20</v>
      </c>
      <c r="B21" s="6" t="s">
        <v>76</v>
      </c>
      <c r="C21" s="6" t="s">
        <v>11</v>
      </c>
      <c r="D21" s="6" t="s">
        <v>53</v>
      </c>
      <c r="E21" s="7">
        <v>3000000</v>
      </c>
      <c r="F21" s="7">
        <v>0</v>
      </c>
      <c r="G21" s="7">
        <v>0</v>
      </c>
      <c r="H21" s="7">
        <v>3000000</v>
      </c>
      <c r="I21" s="6" t="s">
        <v>95</v>
      </c>
      <c r="J21" s="6" t="s">
        <v>96</v>
      </c>
      <c r="K21" s="6" t="s">
        <v>66</v>
      </c>
    </row>
    <row r="22" spans="1:11" ht="81" customHeight="1" x14ac:dyDescent="0.25">
      <c r="A22" s="6">
        <v>21</v>
      </c>
      <c r="B22" s="6" t="s">
        <v>77</v>
      </c>
      <c r="C22" s="6" t="s">
        <v>11</v>
      </c>
      <c r="D22" s="6" t="s">
        <v>53</v>
      </c>
      <c r="E22" s="7">
        <v>3000000</v>
      </c>
      <c r="F22" s="7">
        <v>0</v>
      </c>
      <c r="G22" s="7">
        <v>0</v>
      </c>
      <c r="H22" s="7">
        <v>3000000</v>
      </c>
      <c r="I22" s="6" t="s">
        <v>78</v>
      </c>
      <c r="J22" s="6" t="s">
        <v>79</v>
      </c>
      <c r="K22" s="6" t="s">
        <v>66</v>
      </c>
    </row>
    <row r="23" spans="1:11" ht="81" customHeight="1" x14ac:dyDescent="0.25">
      <c r="A23" s="6">
        <v>22</v>
      </c>
      <c r="B23" s="6" t="s">
        <v>80</v>
      </c>
      <c r="C23" s="6" t="s">
        <v>81</v>
      </c>
      <c r="D23" s="6" t="s">
        <v>53</v>
      </c>
      <c r="E23" s="7" t="s">
        <v>97</v>
      </c>
      <c r="F23" s="7">
        <v>0</v>
      </c>
      <c r="G23" s="7">
        <v>0</v>
      </c>
      <c r="H23" s="7" t="s">
        <v>97</v>
      </c>
      <c r="I23" s="6" t="s">
        <v>82</v>
      </c>
      <c r="J23" s="6" t="s">
        <v>83</v>
      </c>
      <c r="K23" s="6" t="s">
        <v>66</v>
      </c>
    </row>
    <row r="24" spans="1:11" ht="81" customHeight="1" x14ac:dyDescent="0.25">
      <c r="A24" s="6">
        <v>23</v>
      </c>
      <c r="B24" s="6" t="s">
        <v>98</v>
      </c>
      <c r="C24" s="6" t="s">
        <v>84</v>
      </c>
      <c r="D24" s="6" t="s">
        <v>85</v>
      </c>
      <c r="E24" s="7" t="s">
        <v>97</v>
      </c>
      <c r="F24" s="7">
        <v>0</v>
      </c>
      <c r="G24" s="7">
        <v>0</v>
      </c>
      <c r="H24" s="7" t="s">
        <v>97</v>
      </c>
      <c r="I24" s="6" t="s">
        <v>99</v>
      </c>
      <c r="J24" s="6" t="s">
        <v>100</v>
      </c>
      <c r="K24" s="6" t="s">
        <v>66</v>
      </c>
    </row>
    <row r="25" spans="1:11" ht="81" customHeight="1" x14ac:dyDescent="0.25">
      <c r="A25" s="6">
        <v>24</v>
      </c>
      <c r="B25" s="6" t="s">
        <v>101</v>
      </c>
      <c r="C25" s="6" t="s">
        <v>81</v>
      </c>
      <c r="D25" s="6" t="s">
        <v>64</v>
      </c>
      <c r="E25" s="7" t="s">
        <v>97</v>
      </c>
      <c r="F25" s="7">
        <v>0</v>
      </c>
      <c r="G25" s="7">
        <v>100000</v>
      </c>
      <c r="H25" s="7" t="s">
        <v>97</v>
      </c>
      <c r="I25" s="6" t="s">
        <v>102</v>
      </c>
      <c r="J25" s="6" t="s">
        <v>103</v>
      </c>
      <c r="K25" s="6" t="s">
        <v>86</v>
      </c>
    </row>
    <row r="26" spans="1:11" ht="81" customHeight="1" x14ac:dyDescent="0.25">
      <c r="A26" s="6">
        <v>25</v>
      </c>
      <c r="B26" s="6" t="s">
        <v>87</v>
      </c>
      <c r="C26" s="6" t="s">
        <v>81</v>
      </c>
      <c r="D26" s="6" t="s">
        <v>64</v>
      </c>
      <c r="E26" s="7">
        <v>2000000</v>
      </c>
      <c r="F26" s="7">
        <v>0</v>
      </c>
      <c r="G26" s="7">
        <v>0</v>
      </c>
      <c r="H26" s="7">
        <v>2000000</v>
      </c>
      <c r="I26" s="6" t="s">
        <v>88</v>
      </c>
      <c r="J26" s="6" t="s">
        <v>104</v>
      </c>
      <c r="K26" s="6" t="s">
        <v>66</v>
      </c>
    </row>
    <row r="27" spans="1:11" ht="81" customHeight="1" x14ac:dyDescent="0.25">
      <c r="A27" s="6">
        <v>26</v>
      </c>
      <c r="B27" s="6" t="s">
        <v>106</v>
      </c>
      <c r="C27" s="6" t="s">
        <v>11</v>
      </c>
      <c r="D27" s="6" t="s">
        <v>52</v>
      </c>
      <c r="E27" s="7">
        <v>600000</v>
      </c>
      <c r="F27" s="7">
        <v>0</v>
      </c>
      <c r="G27" s="7">
        <v>0</v>
      </c>
      <c r="H27" s="7">
        <v>600000</v>
      </c>
      <c r="I27" s="6" t="s">
        <v>107</v>
      </c>
      <c r="J27" s="6" t="s">
        <v>108</v>
      </c>
      <c r="K27" s="6" t="s">
        <v>109</v>
      </c>
    </row>
    <row r="28" spans="1:11" x14ac:dyDescent="0.25">
      <c r="A28" s="6">
        <v>27</v>
      </c>
      <c r="B28" s="6"/>
      <c r="C28" s="6"/>
      <c r="D28" s="6"/>
      <c r="E28" s="7"/>
      <c r="F28" s="7"/>
      <c r="G28" s="7"/>
      <c r="H28" s="7"/>
      <c r="I28" s="6"/>
      <c r="J28" s="6"/>
      <c r="K28" s="6"/>
    </row>
    <row r="29" spans="1:11" x14ac:dyDescent="0.25">
      <c r="A29" s="6">
        <v>28</v>
      </c>
      <c r="B29" s="6"/>
      <c r="C29" s="6"/>
      <c r="D29" s="6"/>
      <c r="E29" s="7"/>
      <c r="F29" s="7"/>
      <c r="G29" s="7"/>
      <c r="H29" s="7"/>
      <c r="I29" s="6"/>
      <c r="J29" s="6"/>
      <c r="K29" s="6"/>
    </row>
    <row r="30" spans="1:11" x14ac:dyDescent="0.25">
      <c r="A30" s="6">
        <v>29</v>
      </c>
      <c r="B30" s="6"/>
      <c r="C30" s="6"/>
      <c r="D30" s="6"/>
      <c r="E30" s="7"/>
      <c r="F30" s="7"/>
      <c r="G30" s="7"/>
      <c r="H30" s="7"/>
      <c r="I30" s="6"/>
      <c r="J30" s="6"/>
      <c r="K30" s="6"/>
    </row>
    <row r="31" spans="1:11" x14ac:dyDescent="0.25">
      <c r="A31" s="6">
        <v>30</v>
      </c>
      <c r="B31" s="6"/>
      <c r="C31" s="6"/>
      <c r="D31" s="6"/>
      <c r="E31" s="7"/>
      <c r="F31" s="7"/>
      <c r="G31" s="7"/>
      <c r="H31" s="7"/>
      <c r="I31" s="6"/>
      <c r="J31" s="6"/>
      <c r="K31" s="6"/>
    </row>
    <row r="32" spans="1:11" x14ac:dyDescent="0.25">
      <c r="E32" s="2">
        <f>SUM(E2:E31)</f>
        <v>73550000</v>
      </c>
      <c r="F32" s="2">
        <f>SUM(F2:F31)</f>
        <v>2019767</v>
      </c>
      <c r="G32" s="2">
        <f>SUM(G2:G31)</f>
        <v>1100000</v>
      </c>
      <c r="H32" s="2">
        <f>SUM(H2:H31)</f>
        <v>64850000</v>
      </c>
    </row>
  </sheetData>
  <sortState xmlns:xlrd2="http://schemas.microsoft.com/office/spreadsheetml/2017/richdata2" ref="B2:K14">
    <sortCondition ref="D2:D14"/>
  </sortState>
  <pageMargins left="0.7" right="0.7" top="0.75" bottom="0.75" header="0.3" footer="0.3"/>
  <pageSetup paperSize="5" scale="54" fitToHeight="0" orientation="landscape"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 Littlefield</dc:creator>
  <cp:lastModifiedBy>Littlefield, Mark H.</cp:lastModifiedBy>
  <cp:lastPrinted>2021-01-06T21:29:32Z</cp:lastPrinted>
  <dcterms:created xsi:type="dcterms:W3CDTF">2020-06-04T14:04:19Z</dcterms:created>
  <dcterms:modified xsi:type="dcterms:W3CDTF">2021-05-17T14:21:12Z</dcterms:modified>
</cp:coreProperties>
</file>